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natalasyropatova/Desktop/Рабочее меню ЕШ № 7/6 вариант Янв 2025 цены/01.09.2025/"/>
    </mc:Choice>
  </mc:AlternateContent>
  <xr:revisionPtr revIDLastSave="0" documentId="13_ncr:1_{7C7C7136-E120-B643-9337-213CA3A474B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57" i="1"/>
  <c r="L195" i="1"/>
  <c r="G195" i="1"/>
  <c r="I176" i="1"/>
  <c r="G176" i="1"/>
  <c r="G138" i="1"/>
  <c r="L100" i="1"/>
  <c r="F43" i="1"/>
  <c r="L157" i="1"/>
  <c r="L138" i="1"/>
  <c r="J195" i="1"/>
  <c r="F195" i="1"/>
  <c r="L176" i="1"/>
  <c r="J176" i="1"/>
  <c r="H176" i="1"/>
  <c r="H157" i="1"/>
  <c r="G157" i="1"/>
  <c r="F157" i="1"/>
  <c r="J138" i="1"/>
  <c r="I138" i="1"/>
  <c r="F138" i="1"/>
  <c r="I119" i="1"/>
  <c r="L119" i="1"/>
  <c r="J119" i="1"/>
  <c r="G119" i="1"/>
  <c r="H119" i="1"/>
  <c r="G100" i="1"/>
  <c r="H100" i="1"/>
  <c r="F100" i="1"/>
  <c r="I100" i="1"/>
  <c r="L81" i="1"/>
  <c r="J81" i="1"/>
  <c r="I81" i="1"/>
  <c r="F81" i="1"/>
  <c r="I62" i="1"/>
  <c r="H62" i="1"/>
  <c r="G62" i="1"/>
  <c r="J62" i="1"/>
  <c r="L43" i="1"/>
  <c r="H43" i="1"/>
  <c r="G43" i="1"/>
  <c r="F24" i="1"/>
  <c r="L24" i="1"/>
  <c r="J24" i="1"/>
  <c r="I24" i="1"/>
  <c r="H81" i="1"/>
  <c r="J100" i="1"/>
  <c r="F176" i="1"/>
  <c r="H195" i="1"/>
  <c r="L62" i="1"/>
  <c r="H24" i="1"/>
  <c r="J43" i="1"/>
  <c r="F119" i="1"/>
  <c r="H138" i="1"/>
  <c r="J157" i="1"/>
  <c r="F62" i="1"/>
  <c r="G24" i="1"/>
  <c r="I43" i="1"/>
  <c r="G81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<sst xmlns="http://schemas.openxmlformats.org/spreadsheetml/2006/main" count="288" uniqueCount="97">
  <si>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</si>
  <si>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</si>
  <si>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</si>
  <si>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</si>
  <si>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</si>
  <si>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</si>
  <si>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</si>
  <si>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</si>
  <si>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</si>
  <si>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</si>
  <si>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</si>
  <si>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</si>
  <si>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</si>
  <si>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</si>
  <si>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</si>
  <si>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</si>
  <si>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</si>
  <si>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</si>
  <si>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</si>
  <si>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</si>
  <si>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</si>
  <si>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</si>
  <si>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</si>
  <si>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</si>
  <si>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</si>
  <si>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</si>
  <si>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</si>
  <si>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</si>
  <si>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</si>
  <si>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</si>
  <si>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</si>
  <si>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</si>
  <si>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</si>
  <si>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</si>
  <si>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</si>
  <si>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</si>
  <si>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</si>
  <si>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</si>
  <si>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</t>
  </si>
  <si>
    <t>Чай с сахаром</t>
  </si>
  <si>
    <t>Масло сливочное (порциями)</t>
  </si>
  <si>
    <t>Батон витаминизированный / Хлеб пшеничный</t>
  </si>
  <si>
    <t>Салат из морской капусты п/п</t>
  </si>
  <si>
    <t>Суп крестьянский со сметаной</t>
  </si>
  <si>
    <t>Тефтели из говядины паровые</t>
  </si>
  <si>
    <t>Макаронные изделия отварные</t>
  </si>
  <si>
    <t>Кисель п/ягодный</t>
  </si>
  <si>
    <t>Хлеб пшеничный</t>
  </si>
  <si>
    <t>Хлеб ржаной</t>
  </si>
  <si>
    <t>Омлет натуральный с маслом</t>
  </si>
  <si>
    <t>Чай с лимоном</t>
  </si>
  <si>
    <t>Яблоко свежее</t>
  </si>
  <si>
    <t xml:space="preserve">Суп картофельный с рыбными консервами </t>
  </si>
  <si>
    <t>Кнели куриные</t>
  </si>
  <si>
    <t>Рагу из овощей</t>
  </si>
  <si>
    <t>Каша овсяная "Геркулес" с маслом</t>
  </si>
  <si>
    <t>Сыр порционный</t>
  </si>
  <si>
    <t>Кофейный напиток с молоком</t>
  </si>
  <si>
    <t>Печень говяжья по-строгановски</t>
  </si>
  <si>
    <t>Греча рассыпчатая</t>
  </si>
  <si>
    <t>Напиток из шиповника</t>
  </si>
  <si>
    <t>Запеканка из творога с молоком сгущенным</t>
  </si>
  <si>
    <t>Борщ из свежей капусты со сметаной</t>
  </si>
  <si>
    <t>Суфле рыбное</t>
  </si>
  <si>
    <t>Пюре картофельное</t>
  </si>
  <si>
    <t>Компот из сухофруктов</t>
  </si>
  <si>
    <t>Какао с молоком</t>
  </si>
  <si>
    <t>Плов из отварной курицы</t>
  </si>
  <si>
    <t>Каша гречневая молочная с маслом</t>
  </si>
  <si>
    <t>Горошек зеленый</t>
  </si>
  <si>
    <t>Щи из свежей капусты со сметаной</t>
  </si>
  <si>
    <t>Фрикадельки куриные</t>
  </si>
  <si>
    <t>Рассольник Ленинградский со сметаной</t>
  </si>
  <si>
    <t>Жаркое по-домашнему из говядины</t>
  </si>
  <si>
    <t>Каша пшенная с маслом</t>
  </si>
  <si>
    <t>Овощи соленые</t>
  </si>
  <si>
    <t>Борщ из морской капусты со сметаной</t>
  </si>
  <si>
    <t>Биточки рыбные</t>
  </si>
  <si>
    <t>Греча по-купечески с курицей</t>
  </si>
  <si>
    <t>Каша ячневая с маслом</t>
  </si>
  <si>
    <t>Шницель мясной</t>
  </si>
  <si>
    <t>Капуста тушеная</t>
  </si>
  <si>
    <t>ГБОУ СО "Екатеринбургская школа № 7"</t>
  </si>
  <si>
    <t>Сыропятова А.С.</t>
  </si>
  <si>
    <t>Индивидуальный предприниматель</t>
  </si>
  <si>
    <t>Компот из свежих фруктов</t>
  </si>
  <si>
    <t>Напиток витаминный "Витошка"</t>
  </si>
  <si>
    <t>Суп из овощей на курином бульоне со сметаной</t>
  </si>
  <si>
    <t>Кондитерское изделие</t>
  </si>
  <si>
    <t>Суп картофельный с бобовыми</t>
  </si>
  <si>
    <t>Суп картофельный с макаронными изделиями на курином бульоне</t>
  </si>
  <si>
    <t>Овощи свежие</t>
  </si>
  <si>
    <t>Картофель запеченный</t>
  </si>
  <si>
    <t>Компот из апельсинов</t>
  </si>
  <si>
    <t>Каша пшеничная с маслом</t>
  </si>
  <si>
    <t>Суп-пюре из разных овощей с гренками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</si>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</sst>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0" t="s">
        <v>82</v>
      </c>
      <c r="D1" s="51"/>
      <c r="E1" s="51"/>
      <c r="F1" s="12" t="s">
        <v>15</v>
      </c>
      <c r="G1" s="2" t="s">
        <v>16</v>
      </c>
      <c r="H1" s="52" t="s">
        <v>84</v>
      </c>
      <c r="I1" s="52"/>
      <c r="J1" s="52"/>
      <c r="K1" s="52"/>
    </row>
    <row r="2" spans="1:12" ht="18" x14ac:dyDescent="0.15">
      <c r="A2" s="35" t="s">
        <v>6</v>
      </c>
      <c r="C2" s="2"/>
      <c r="G2" s="2" t="s">
        <v>17</v>
      </c>
      <c r="H2" s="52" t="s">
        <v>83</v>
      </c>
      <c r="I2" s="52"/>
      <c r="J2" s="52"/>
      <c r="K2" s="52"/>
    </row>
    <row r="3" spans="1:12" ht="17.25" customHeight="1" x14ac:dyDescent="0.15">
      <c r="A3" s="4" t="s">
        <v>8</v>
      </c>
      <c r="C3" s="2"/>
      <c r="D3" s="3"/>
      <c r="E3" s="38" t="s">
        <v>96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x14ac:dyDescent="0.15">
      <c r="C4" s="2"/>
      <c r="D4" s="4"/>
      <c r="H4" s="47" t="s">
        <v>35</v>
      </c>
      <c r="I4" s="47" t="s">
        <v>36</v>
      </c>
      <c r="J4" s="47" t="s">
        <v>37</v>
      </c>
    </row>
    <row r="5" spans="1:12" ht="37" thickBot="1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255</v>
      </c>
      <c r="G6" s="40">
        <v>7.91</v>
      </c>
      <c r="H6" s="40">
        <v>12.76</v>
      </c>
      <c r="I6" s="40">
        <v>34.200000000000003</v>
      </c>
      <c r="J6" s="40">
        <v>285.83</v>
      </c>
      <c r="K6" s="41">
        <v>190</v>
      </c>
      <c r="L6" s="40">
        <v>55.2</v>
      </c>
    </row>
    <row r="7" spans="1:12" ht="15" x14ac:dyDescent="0.2">
      <c r="A7" s="23"/>
      <c r="B7" s="15"/>
      <c r="C7" s="11"/>
      <c r="D7" s="6"/>
      <c r="E7" s="42" t="s">
        <v>40</v>
      </c>
      <c r="F7" s="43">
        <v>15</v>
      </c>
      <c r="G7" s="43">
        <v>0.08</v>
      </c>
      <c r="H7" s="43">
        <v>12.38</v>
      </c>
      <c r="I7" s="43">
        <v>0.12</v>
      </c>
      <c r="J7" s="43">
        <v>112.2</v>
      </c>
      <c r="K7" s="44">
        <v>365</v>
      </c>
      <c r="L7" s="43">
        <v>19.7</v>
      </c>
    </row>
    <row r="8" spans="1:12" ht="15" x14ac:dyDescent="0.2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0.1</v>
      </c>
      <c r="H8" s="43">
        <v>0</v>
      </c>
      <c r="I8" s="43">
        <v>14.72</v>
      </c>
      <c r="J8" s="43">
        <v>59.25</v>
      </c>
      <c r="K8" s="44">
        <v>376</v>
      </c>
      <c r="L8" s="43">
        <v>9.15</v>
      </c>
    </row>
    <row r="9" spans="1:12" ht="15" x14ac:dyDescent="0.2">
      <c r="A9" s="23"/>
      <c r="B9" s="15"/>
      <c r="C9" s="11"/>
      <c r="D9" s="7" t="s">
        <v>22</v>
      </c>
      <c r="E9" s="42" t="s">
        <v>41</v>
      </c>
      <c r="F9" s="43">
        <v>80</v>
      </c>
      <c r="G9" s="43">
        <v>6.03</v>
      </c>
      <c r="H9" s="43">
        <v>1.86</v>
      </c>
      <c r="I9" s="43">
        <v>40.880000000000003</v>
      </c>
      <c r="J9" s="43">
        <v>204.56</v>
      </c>
      <c r="K9" s="44"/>
      <c r="L9" s="43">
        <v>9.15</v>
      </c>
    </row>
    <row r="10" spans="1:12" ht="15" x14ac:dyDescent="0.2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14.120000000000001</v>
      </c>
      <c r="H13" s="19">
        <f t="shared" si="0"/>
        <v>27</v>
      </c>
      <c r="I13" s="19">
        <f t="shared" si="0"/>
        <v>89.92</v>
      </c>
      <c r="J13" s="19">
        <f t="shared" si="0"/>
        <v>661.83999999999992</v>
      </c>
      <c r="K13" s="25"/>
      <c r="L13" s="19">
        <f t="shared" ref="L13" si="1">SUM(L6:L12)</f>
        <v>93.200000000000017</v>
      </c>
    </row>
    <row r="14" spans="1:12" ht="15" x14ac:dyDescent="0.2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1</v>
      </c>
      <c r="H14" s="43">
        <v>0.17</v>
      </c>
      <c r="I14" s="43">
        <v>0.5</v>
      </c>
      <c r="J14" s="43">
        <v>8.33</v>
      </c>
      <c r="K14" s="44">
        <v>62</v>
      </c>
      <c r="L14" s="43">
        <v>25.19</v>
      </c>
    </row>
    <row r="15" spans="1:12" ht="15" x14ac:dyDescent="0.2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1.83</v>
      </c>
      <c r="H15" s="43">
        <v>5.13</v>
      </c>
      <c r="I15" s="43">
        <v>10.199999999999999</v>
      </c>
      <c r="J15" s="43">
        <v>94.87</v>
      </c>
      <c r="K15" s="44">
        <v>98</v>
      </c>
      <c r="L15" s="43">
        <v>35.5</v>
      </c>
    </row>
    <row r="16" spans="1:12" ht="15" x14ac:dyDescent="0.2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13.44</v>
      </c>
      <c r="H16" s="43">
        <v>9.7799999999999994</v>
      </c>
      <c r="I16" s="43">
        <v>6.13</v>
      </c>
      <c r="J16" s="43">
        <v>166.99</v>
      </c>
      <c r="K16" s="44">
        <v>286</v>
      </c>
      <c r="L16" s="43">
        <v>75.5</v>
      </c>
    </row>
    <row r="17" spans="1:12" ht="15" x14ac:dyDescent="0.2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6.44</v>
      </c>
      <c r="H17" s="43">
        <v>5.8</v>
      </c>
      <c r="I17" s="43">
        <v>41.15</v>
      </c>
      <c r="J17" s="43">
        <v>242.76</v>
      </c>
      <c r="K17" s="44">
        <v>309</v>
      </c>
      <c r="L17" s="43">
        <v>31.1</v>
      </c>
    </row>
    <row r="18" spans="1:12" ht="15" x14ac:dyDescent="0.2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0.1</v>
      </c>
      <c r="H18" s="43">
        <v>0.1</v>
      </c>
      <c r="I18" s="43">
        <v>27.9</v>
      </c>
      <c r="J18" s="43">
        <v>113</v>
      </c>
      <c r="K18" s="44">
        <v>411</v>
      </c>
      <c r="L18" s="43">
        <v>12.55</v>
      </c>
    </row>
    <row r="19" spans="1:12" ht="15" x14ac:dyDescent="0.2">
      <c r="A19" s="23"/>
      <c r="B19" s="15"/>
      <c r="C19" s="11"/>
      <c r="D19" s="7" t="s">
        <v>30</v>
      </c>
      <c r="E19" s="42" t="s">
        <v>47</v>
      </c>
      <c r="F19" s="43">
        <v>20</v>
      </c>
      <c r="G19" s="43">
        <v>1.53</v>
      </c>
      <c r="H19" s="43">
        <v>0.12</v>
      </c>
      <c r="I19" s="43">
        <v>10.039999999999999</v>
      </c>
      <c r="J19" s="43">
        <v>47.36</v>
      </c>
      <c r="K19" s="44"/>
      <c r="L19" s="43">
        <v>2.25</v>
      </c>
    </row>
    <row r="20" spans="1:12" ht="15" x14ac:dyDescent="0.2">
      <c r="A20" s="23"/>
      <c r="B20" s="15"/>
      <c r="C20" s="11"/>
      <c r="D20" s="7" t="s">
        <v>31</v>
      </c>
      <c r="E20" s="42" t="s">
        <v>48</v>
      </c>
      <c r="F20" s="43">
        <v>20</v>
      </c>
      <c r="G20" s="43">
        <v>1.32</v>
      </c>
      <c r="H20" s="43">
        <v>0.18</v>
      </c>
      <c r="I20" s="43">
        <v>8.48</v>
      </c>
      <c r="J20" s="43">
        <v>40.79</v>
      </c>
      <c r="K20" s="44"/>
      <c r="L20" s="43">
        <v>2.25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870</v>
      </c>
      <c r="G23" s="19">
        <f t="shared" ref="G23:J23" si="2">SUM(G14:G22)</f>
        <v>25.660000000000004</v>
      </c>
      <c r="H23" s="19">
        <f t="shared" si="2"/>
        <v>21.28</v>
      </c>
      <c r="I23" s="19">
        <f t="shared" si="2"/>
        <v>104.39999999999999</v>
      </c>
      <c r="J23" s="19">
        <f t="shared" si="2"/>
        <v>714.1</v>
      </c>
      <c r="K23" s="25"/>
      <c r="L23" s="19">
        <f t="shared" ref="L23" si="3">SUM(L14:L22)</f>
        <v>184.34</v>
      </c>
    </row>
    <row r="24" spans="1:12" ht="15" x14ac:dyDescent="0.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1420</v>
      </c>
      <c r="G24" s="32">
        <f t="shared" ref="G24:J24" si="4">G13+G23</f>
        <v>39.78</v>
      </c>
      <c r="H24" s="32">
        <f t="shared" si="4"/>
        <v>48.28</v>
      </c>
      <c r="I24" s="32">
        <f t="shared" si="4"/>
        <v>194.32</v>
      </c>
      <c r="J24" s="32">
        <f t="shared" si="4"/>
        <v>1375.94</v>
      </c>
      <c r="K24" s="32"/>
      <c r="L24" s="32">
        <f t="shared" ref="L24" si="5">L13+L23</f>
        <v>277.54000000000002</v>
      </c>
    </row>
    <row r="25" spans="1:12" ht="15" x14ac:dyDescent="0.2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200</v>
      </c>
      <c r="G25" s="40">
        <v>19.28</v>
      </c>
      <c r="H25" s="40">
        <v>31.83</v>
      </c>
      <c r="I25" s="40">
        <v>3.64</v>
      </c>
      <c r="J25" s="40">
        <v>378.34</v>
      </c>
      <c r="K25" s="41">
        <v>214</v>
      </c>
      <c r="L25" s="40">
        <v>61.5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0.16</v>
      </c>
      <c r="H27" s="43">
        <v>0.01</v>
      </c>
      <c r="I27" s="43">
        <v>14.92</v>
      </c>
      <c r="J27" s="43">
        <v>61.56</v>
      </c>
      <c r="K27" s="44">
        <v>377</v>
      </c>
      <c r="L27" s="43">
        <v>10.5</v>
      </c>
    </row>
    <row r="28" spans="1:12" ht="15" x14ac:dyDescent="0.2">
      <c r="A28" s="14"/>
      <c r="B28" s="15"/>
      <c r="C28" s="11"/>
      <c r="D28" s="7" t="s">
        <v>22</v>
      </c>
      <c r="E28" s="42" t="s">
        <v>41</v>
      </c>
      <c r="F28" s="43">
        <v>50</v>
      </c>
      <c r="G28" s="43">
        <v>3.78</v>
      </c>
      <c r="H28" s="43">
        <v>0.99</v>
      </c>
      <c r="I28" s="43">
        <v>25.46</v>
      </c>
      <c r="J28" s="43">
        <v>125.96</v>
      </c>
      <c r="K28" s="44"/>
      <c r="L28" s="43">
        <v>5.7</v>
      </c>
    </row>
    <row r="29" spans="1:12" ht="15" x14ac:dyDescent="0.2">
      <c r="A29" s="14"/>
      <c r="B29" s="15"/>
      <c r="C29" s="11"/>
      <c r="D29" s="7" t="s">
        <v>23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89</v>
      </c>
      <c r="L29" s="43">
        <v>15.5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23.62</v>
      </c>
      <c r="H32" s="19">
        <f t="shared" ref="H32" si="7">SUM(H25:H31)</f>
        <v>33.229999999999997</v>
      </c>
      <c r="I32" s="19">
        <f t="shared" ref="I32" si="8">SUM(I25:I31)</f>
        <v>53.819999999999993</v>
      </c>
      <c r="J32" s="19">
        <f t="shared" ref="J32:L32" si="9">SUM(J25:J31)</f>
        <v>612.86</v>
      </c>
      <c r="K32" s="25"/>
      <c r="L32" s="19">
        <f t="shared" si="9"/>
        <v>93.2</v>
      </c>
    </row>
    <row r="33" spans="1:12" ht="15" x14ac:dyDescent="0.2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9.0399999999999991</v>
      </c>
      <c r="H34" s="43">
        <v>3.4</v>
      </c>
      <c r="I34" s="43">
        <v>16.53</v>
      </c>
      <c r="J34" s="43">
        <v>133.25</v>
      </c>
      <c r="K34" s="44">
        <v>87</v>
      </c>
      <c r="L34" s="43">
        <v>47.4</v>
      </c>
    </row>
    <row r="35" spans="1:12" ht="15" x14ac:dyDescent="0.2">
      <c r="A35" s="14"/>
      <c r="B35" s="15"/>
      <c r="C35" s="11"/>
      <c r="D35" s="7" t="s">
        <v>27</v>
      </c>
      <c r="E35" s="42" t="s">
        <v>53</v>
      </c>
      <c r="F35" s="43">
        <v>100</v>
      </c>
      <c r="G35" s="43">
        <v>17.670000000000002</v>
      </c>
      <c r="H35" s="43">
        <v>20.32</v>
      </c>
      <c r="I35" s="43">
        <v>6.81</v>
      </c>
      <c r="J35" s="43">
        <v>280.55</v>
      </c>
      <c r="K35" s="44">
        <v>312</v>
      </c>
      <c r="L35" s="43">
        <v>69.400000000000006</v>
      </c>
    </row>
    <row r="36" spans="1:12" ht="15" x14ac:dyDescent="0.2">
      <c r="A36" s="14"/>
      <c r="B36" s="15"/>
      <c r="C36" s="11"/>
      <c r="D36" s="7" t="s">
        <v>28</v>
      </c>
      <c r="E36" s="42" t="s">
        <v>54</v>
      </c>
      <c r="F36" s="43">
        <v>180</v>
      </c>
      <c r="G36" s="43">
        <v>3.87</v>
      </c>
      <c r="H36" s="43">
        <v>13.97</v>
      </c>
      <c r="I36" s="43">
        <v>14.52</v>
      </c>
      <c r="J36" s="43">
        <v>200.58</v>
      </c>
      <c r="K36" s="44">
        <v>141</v>
      </c>
      <c r="L36" s="43">
        <v>44.14</v>
      </c>
    </row>
    <row r="37" spans="1:12" ht="15" x14ac:dyDescent="0.2">
      <c r="A37" s="14"/>
      <c r="B37" s="15"/>
      <c r="C37" s="11"/>
      <c r="D37" s="7" t="s">
        <v>29</v>
      </c>
      <c r="E37" s="42" t="s">
        <v>86</v>
      </c>
      <c r="F37" s="43">
        <v>200</v>
      </c>
      <c r="G37" s="43">
        <v>0</v>
      </c>
      <c r="H37" s="43">
        <v>0</v>
      </c>
      <c r="I37" s="43">
        <v>13</v>
      </c>
      <c r="J37" s="43">
        <v>80</v>
      </c>
      <c r="K37" s="44"/>
      <c r="L37" s="43">
        <v>15.5</v>
      </c>
    </row>
    <row r="38" spans="1:12" ht="15" x14ac:dyDescent="0.2">
      <c r="A38" s="14"/>
      <c r="B38" s="15"/>
      <c r="C38" s="11"/>
      <c r="D38" s="7" t="s">
        <v>30</v>
      </c>
      <c r="E38" s="42" t="s">
        <v>47</v>
      </c>
      <c r="F38" s="43">
        <v>40</v>
      </c>
      <c r="G38" s="43">
        <v>3.05</v>
      </c>
      <c r="H38" s="43">
        <v>0.25</v>
      </c>
      <c r="I38" s="43">
        <v>20.07</v>
      </c>
      <c r="J38" s="43">
        <v>94.73</v>
      </c>
      <c r="K38" s="44"/>
      <c r="L38" s="43">
        <v>4.5</v>
      </c>
    </row>
    <row r="39" spans="1:12" ht="15" x14ac:dyDescent="0.2">
      <c r="A39" s="14"/>
      <c r="B39" s="15"/>
      <c r="C39" s="11"/>
      <c r="D39" s="7" t="s">
        <v>31</v>
      </c>
      <c r="E39" s="42" t="s">
        <v>48</v>
      </c>
      <c r="F39" s="43">
        <v>30</v>
      </c>
      <c r="G39" s="43">
        <v>1.99</v>
      </c>
      <c r="H39" s="43">
        <v>0.26</v>
      </c>
      <c r="I39" s="43">
        <v>12.72</v>
      </c>
      <c r="J39" s="43">
        <v>61.19</v>
      </c>
      <c r="K39" s="44"/>
      <c r="L39" s="43">
        <v>3.4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35.620000000000005</v>
      </c>
      <c r="H42" s="19">
        <f t="shared" ref="H42" si="11">SUM(H33:H41)</f>
        <v>38.199999999999996</v>
      </c>
      <c r="I42" s="19">
        <f t="shared" ref="I42" si="12">SUM(I33:I41)</f>
        <v>83.65</v>
      </c>
      <c r="J42" s="19">
        <f t="shared" ref="J42:L42" si="13">SUM(J33:J41)</f>
        <v>850.3</v>
      </c>
      <c r="K42" s="25"/>
      <c r="L42" s="19">
        <f t="shared" si="13"/>
        <v>184.34</v>
      </c>
    </row>
    <row r="43" spans="1:12" ht="15.75" customHeight="1" x14ac:dyDescent="0.1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1350</v>
      </c>
      <c r="G43" s="32">
        <f t="shared" ref="G43" si="14">G32+G42</f>
        <v>59.240000000000009</v>
      </c>
      <c r="H43" s="32">
        <f t="shared" ref="H43" si="15">H32+H42</f>
        <v>71.429999999999993</v>
      </c>
      <c r="I43" s="32">
        <f t="shared" ref="I43" si="16">I32+I42</f>
        <v>137.47</v>
      </c>
      <c r="J43" s="32">
        <f t="shared" ref="J43:L43" si="17">J32+J42</f>
        <v>1463.1599999999999</v>
      </c>
      <c r="K43" s="32"/>
      <c r="L43" s="32">
        <f t="shared" si="17"/>
        <v>277.54000000000002</v>
      </c>
    </row>
    <row r="44" spans="1:12" ht="15" x14ac:dyDescent="0.2">
      <c r="A44" s="20">
        <v>1</v>
      </c>
      <c r="B44" s="21">
        <v>3</v>
      </c>
      <c r="C44" s="22" t="s">
        <v>19</v>
      </c>
      <c r="D44" s="5" t="s">
        <v>20</v>
      </c>
      <c r="E44" s="39" t="s">
        <v>55</v>
      </c>
      <c r="F44" s="40">
        <v>255</v>
      </c>
      <c r="G44" s="40">
        <v>10.199999999999999</v>
      </c>
      <c r="H44" s="40">
        <v>13</v>
      </c>
      <c r="I44" s="40">
        <v>42.29</v>
      </c>
      <c r="J44" s="40">
        <v>327.44</v>
      </c>
      <c r="K44" s="41">
        <v>184</v>
      </c>
      <c r="L44" s="40">
        <v>51.4</v>
      </c>
    </row>
    <row r="45" spans="1:12" ht="15" x14ac:dyDescent="0.2">
      <c r="A45" s="23"/>
      <c r="B45" s="15"/>
      <c r="C45" s="11"/>
      <c r="D45" s="6"/>
      <c r="E45" s="42" t="s">
        <v>56</v>
      </c>
      <c r="F45" s="43">
        <v>15</v>
      </c>
      <c r="G45" s="43">
        <v>3.38</v>
      </c>
      <c r="H45" s="43">
        <v>4.29</v>
      </c>
      <c r="I45" s="43">
        <v>0</v>
      </c>
      <c r="J45" s="43">
        <v>52.96</v>
      </c>
      <c r="K45" s="44">
        <v>366</v>
      </c>
      <c r="L45" s="43">
        <v>16.7</v>
      </c>
    </row>
    <row r="46" spans="1:12" ht="15" x14ac:dyDescent="0.2">
      <c r="A46" s="23"/>
      <c r="B46" s="15"/>
      <c r="C46" s="11"/>
      <c r="D46" s="7" t="s">
        <v>21</v>
      </c>
      <c r="E46" s="42" t="s">
        <v>57</v>
      </c>
      <c r="F46" s="43">
        <v>200</v>
      </c>
      <c r="G46" s="43">
        <v>3.31</v>
      </c>
      <c r="H46" s="43">
        <v>2.4300000000000002</v>
      </c>
      <c r="I46" s="43">
        <v>26.62</v>
      </c>
      <c r="J46" s="43">
        <v>142.19999999999999</v>
      </c>
      <c r="K46" s="44">
        <v>379</v>
      </c>
      <c r="L46" s="43">
        <v>15.95</v>
      </c>
    </row>
    <row r="47" spans="1:12" ht="15" x14ac:dyDescent="0.2">
      <c r="A47" s="23"/>
      <c r="B47" s="15"/>
      <c r="C47" s="11"/>
      <c r="D47" s="7" t="s">
        <v>22</v>
      </c>
      <c r="E47" s="42" t="s">
        <v>41</v>
      </c>
      <c r="F47" s="43">
        <v>80</v>
      </c>
      <c r="G47" s="43">
        <v>6.03</v>
      </c>
      <c r="H47" s="43">
        <v>1.86</v>
      </c>
      <c r="I47" s="43">
        <v>40.880000000000003</v>
      </c>
      <c r="J47" s="43">
        <v>204.56</v>
      </c>
      <c r="K47" s="44"/>
      <c r="L47" s="43">
        <v>9.15</v>
      </c>
    </row>
    <row r="48" spans="1:12" ht="15" x14ac:dyDescent="0.2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22.919999999999998</v>
      </c>
      <c r="H51" s="19">
        <f t="shared" ref="H51" si="19">SUM(H44:H50)</f>
        <v>21.58</v>
      </c>
      <c r="I51" s="19">
        <f t="shared" ref="I51" si="20">SUM(I44:I50)</f>
        <v>109.78999999999999</v>
      </c>
      <c r="J51" s="19">
        <f t="shared" ref="J51:L51" si="21">SUM(J44:J50)</f>
        <v>727.15999999999985</v>
      </c>
      <c r="K51" s="25"/>
      <c r="L51" s="19">
        <f t="shared" si="21"/>
        <v>93.2</v>
      </c>
    </row>
    <row r="52" spans="1:12" ht="15" x14ac:dyDescent="0.2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26</v>
      </c>
      <c r="E53" s="42" t="s">
        <v>87</v>
      </c>
      <c r="F53" s="43">
        <v>250</v>
      </c>
      <c r="G53" s="43">
        <v>3</v>
      </c>
      <c r="H53" s="43">
        <v>4.2</v>
      </c>
      <c r="I53" s="43">
        <v>10.199999999999999</v>
      </c>
      <c r="J53" s="43">
        <v>91</v>
      </c>
      <c r="K53" s="44">
        <v>95</v>
      </c>
      <c r="L53" s="43">
        <v>42.7</v>
      </c>
    </row>
    <row r="54" spans="1:12" ht="15" x14ac:dyDescent="0.2">
      <c r="A54" s="23"/>
      <c r="B54" s="15"/>
      <c r="C54" s="11"/>
      <c r="D54" s="7" t="s">
        <v>27</v>
      </c>
      <c r="E54" s="42" t="s">
        <v>58</v>
      </c>
      <c r="F54" s="43">
        <v>100</v>
      </c>
      <c r="G54" s="43">
        <v>15.03</v>
      </c>
      <c r="H54" s="43">
        <v>10.1</v>
      </c>
      <c r="I54" s="43">
        <v>3.32</v>
      </c>
      <c r="J54" s="43">
        <v>182.43</v>
      </c>
      <c r="K54" s="44">
        <v>256</v>
      </c>
      <c r="L54" s="43">
        <v>77.5</v>
      </c>
    </row>
    <row r="55" spans="1:12" ht="15" x14ac:dyDescent="0.2">
      <c r="A55" s="23"/>
      <c r="B55" s="15"/>
      <c r="C55" s="11"/>
      <c r="D55" s="7" t="s">
        <v>28</v>
      </c>
      <c r="E55" s="42" t="s">
        <v>59</v>
      </c>
      <c r="F55" s="43">
        <v>180</v>
      </c>
      <c r="G55" s="43">
        <v>4.32</v>
      </c>
      <c r="H55" s="43">
        <v>5.52</v>
      </c>
      <c r="I55" s="43">
        <v>45.24</v>
      </c>
      <c r="J55" s="43">
        <v>247.2</v>
      </c>
      <c r="K55" s="44">
        <v>323</v>
      </c>
      <c r="L55" s="43">
        <v>41.44</v>
      </c>
    </row>
    <row r="56" spans="1:12" ht="15" x14ac:dyDescent="0.2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0.66</v>
      </c>
      <c r="H56" s="43">
        <v>0.27</v>
      </c>
      <c r="I56" s="43">
        <v>20.12</v>
      </c>
      <c r="J56" s="43">
        <v>98.06</v>
      </c>
      <c r="K56" s="44">
        <v>398</v>
      </c>
      <c r="L56" s="43">
        <v>14.8</v>
      </c>
    </row>
    <row r="57" spans="1:12" ht="15" x14ac:dyDescent="0.2">
      <c r="A57" s="23"/>
      <c r="B57" s="15"/>
      <c r="C57" s="11"/>
      <c r="D57" s="7" t="s">
        <v>30</v>
      </c>
      <c r="E57" s="42" t="s">
        <v>47</v>
      </c>
      <c r="F57" s="43">
        <v>40</v>
      </c>
      <c r="G57" s="43">
        <v>3.05</v>
      </c>
      <c r="H57" s="43">
        <v>0.25</v>
      </c>
      <c r="I57" s="43">
        <v>20.07</v>
      </c>
      <c r="J57" s="43">
        <v>94.73</v>
      </c>
      <c r="K57" s="44"/>
      <c r="L57" s="43">
        <v>4.5</v>
      </c>
    </row>
    <row r="58" spans="1:12" ht="15" x14ac:dyDescent="0.2">
      <c r="A58" s="23"/>
      <c r="B58" s="15"/>
      <c r="C58" s="11"/>
      <c r="D58" s="7" t="s">
        <v>31</v>
      </c>
      <c r="E58" s="42" t="s">
        <v>48</v>
      </c>
      <c r="F58" s="43">
        <v>30</v>
      </c>
      <c r="G58" s="43">
        <v>1.99</v>
      </c>
      <c r="H58" s="43">
        <v>0.26</v>
      </c>
      <c r="I58" s="43">
        <v>12.72</v>
      </c>
      <c r="J58" s="43">
        <v>61.19</v>
      </c>
      <c r="K58" s="44"/>
      <c r="L58" s="43">
        <v>3.4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28.05</v>
      </c>
      <c r="H61" s="19">
        <f t="shared" ref="H61" si="23">SUM(H52:H60)</f>
        <v>20.6</v>
      </c>
      <c r="I61" s="19">
        <f t="shared" ref="I61" si="24">SUM(I52:I60)</f>
        <v>111.67000000000002</v>
      </c>
      <c r="J61" s="19">
        <f t="shared" ref="J61:L61" si="25">SUM(J52:J60)</f>
        <v>774.61000000000013</v>
      </c>
      <c r="K61" s="25"/>
      <c r="L61" s="19">
        <f t="shared" si="25"/>
        <v>184.34</v>
      </c>
    </row>
    <row r="62" spans="1:12" ht="15.75" customHeight="1" x14ac:dyDescent="0.1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1350</v>
      </c>
      <c r="G62" s="32">
        <f t="shared" ref="G62" si="26">G51+G61</f>
        <v>50.97</v>
      </c>
      <c r="H62" s="32">
        <f t="shared" ref="H62" si="27">H51+H61</f>
        <v>42.18</v>
      </c>
      <c r="I62" s="32">
        <f t="shared" ref="I62" si="28">I51+I61</f>
        <v>221.46</v>
      </c>
      <c r="J62" s="32">
        <f t="shared" ref="J62:L62" si="29">J51+J61</f>
        <v>1501.77</v>
      </c>
      <c r="K62" s="32"/>
      <c r="L62" s="32">
        <f t="shared" si="29"/>
        <v>277.54000000000002</v>
      </c>
    </row>
    <row r="63" spans="1:12" ht="15" x14ac:dyDescent="0.2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220</v>
      </c>
      <c r="G63" s="40">
        <v>23.11</v>
      </c>
      <c r="H63" s="40">
        <v>19.329999999999998</v>
      </c>
      <c r="I63" s="40">
        <v>26.14</v>
      </c>
      <c r="J63" s="40">
        <v>375.22</v>
      </c>
      <c r="K63" s="41">
        <v>223</v>
      </c>
      <c r="L63" s="40">
        <v>62.85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0.1</v>
      </c>
      <c r="H65" s="43">
        <v>0</v>
      </c>
      <c r="I65" s="43">
        <v>14.72</v>
      </c>
      <c r="J65" s="43">
        <v>59.25</v>
      </c>
      <c r="K65" s="44">
        <v>376</v>
      </c>
      <c r="L65" s="43">
        <v>9.15</v>
      </c>
    </row>
    <row r="66" spans="1:12" ht="15" x14ac:dyDescent="0.2">
      <c r="A66" s="23"/>
      <c r="B66" s="15"/>
      <c r="C66" s="11"/>
      <c r="D66" s="7" t="s">
        <v>22</v>
      </c>
      <c r="E66" s="42" t="s">
        <v>41</v>
      </c>
      <c r="F66" s="43">
        <v>50</v>
      </c>
      <c r="G66" s="43">
        <v>3.78</v>
      </c>
      <c r="H66" s="43">
        <v>0.99</v>
      </c>
      <c r="I66" s="43">
        <v>25.46</v>
      </c>
      <c r="J66" s="43">
        <v>125.96</v>
      </c>
      <c r="K66" s="44"/>
      <c r="L66" s="43">
        <v>5.7</v>
      </c>
    </row>
    <row r="67" spans="1:12" ht="15" x14ac:dyDescent="0.2">
      <c r="A67" s="23"/>
      <c r="B67" s="15"/>
      <c r="C67" s="11"/>
      <c r="D67" s="7" t="s">
        <v>23</v>
      </c>
      <c r="E67" s="42" t="s">
        <v>51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89</v>
      </c>
      <c r="L67" s="43">
        <v>15.5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27.39</v>
      </c>
      <c r="H70" s="19">
        <f t="shared" ref="H70" si="31">SUM(H63:H69)</f>
        <v>20.719999999999995</v>
      </c>
      <c r="I70" s="19">
        <f t="shared" ref="I70" si="32">SUM(I63:I69)</f>
        <v>76.11999999999999</v>
      </c>
      <c r="J70" s="19">
        <f t="shared" ref="J70:L70" si="33">SUM(J63:J69)</f>
        <v>607.43000000000006</v>
      </c>
      <c r="K70" s="25"/>
      <c r="L70" s="19">
        <f t="shared" si="33"/>
        <v>93.2</v>
      </c>
    </row>
    <row r="71" spans="1:12" ht="15" x14ac:dyDescent="0.2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26</v>
      </c>
      <c r="E72" s="42" t="s">
        <v>62</v>
      </c>
      <c r="F72" s="43">
        <v>250</v>
      </c>
      <c r="G72" s="43">
        <v>2</v>
      </c>
      <c r="H72" s="43">
        <v>5.75</v>
      </c>
      <c r="I72" s="43">
        <v>12.65</v>
      </c>
      <c r="J72" s="43">
        <v>111.11</v>
      </c>
      <c r="K72" s="44">
        <v>82</v>
      </c>
      <c r="L72" s="43">
        <v>43.44</v>
      </c>
    </row>
    <row r="73" spans="1:12" ht="15" x14ac:dyDescent="0.2">
      <c r="A73" s="23"/>
      <c r="B73" s="15"/>
      <c r="C73" s="11"/>
      <c r="D73" s="7" t="s">
        <v>27</v>
      </c>
      <c r="E73" s="42" t="s">
        <v>63</v>
      </c>
      <c r="F73" s="43">
        <v>100</v>
      </c>
      <c r="G73" s="43">
        <v>15.89</v>
      </c>
      <c r="H73" s="43">
        <v>13.75</v>
      </c>
      <c r="I73" s="43">
        <v>3.86</v>
      </c>
      <c r="J73" s="43">
        <v>202.54</v>
      </c>
      <c r="K73" s="44">
        <v>268</v>
      </c>
      <c r="L73" s="43">
        <v>74.8</v>
      </c>
    </row>
    <row r="74" spans="1:12" ht="15" x14ac:dyDescent="0.2">
      <c r="A74" s="23"/>
      <c r="B74" s="15"/>
      <c r="C74" s="11"/>
      <c r="D74" s="7" t="s">
        <v>28</v>
      </c>
      <c r="E74" s="42" t="s">
        <v>64</v>
      </c>
      <c r="F74" s="43">
        <v>180</v>
      </c>
      <c r="G74" s="43">
        <v>3.82</v>
      </c>
      <c r="H74" s="43">
        <v>6.33</v>
      </c>
      <c r="I74" s="43">
        <v>25.7</v>
      </c>
      <c r="J74" s="43">
        <v>175.53</v>
      </c>
      <c r="K74" s="44">
        <v>312</v>
      </c>
      <c r="L74" s="43">
        <v>46.6</v>
      </c>
    </row>
    <row r="75" spans="1:12" ht="15" x14ac:dyDescent="0.2">
      <c r="A75" s="23"/>
      <c r="B75" s="15"/>
      <c r="C75" s="11"/>
      <c r="D75" s="7" t="s">
        <v>29</v>
      </c>
      <c r="E75" s="42" t="s">
        <v>85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>
        <v>394</v>
      </c>
      <c r="L75" s="43">
        <v>11.6</v>
      </c>
    </row>
    <row r="76" spans="1:12" ht="15" x14ac:dyDescent="0.2">
      <c r="A76" s="23"/>
      <c r="B76" s="15"/>
      <c r="C76" s="11"/>
      <c r="D76" s="7" t="s">
        <v>30</v>
      </c>
      <c r="E76" s="42" t="s">
        <v>47</v>
      </c>
      <c r="F76" s="43">
        <v>40</v>
      </c>
      <c r="G76" s="43">
        <v>3.05</v>
      </c>
      <c r="H76" s="43">
        <v>0.25</v>
      </c>
      <c r="I76" s="43">
        <v>20.07</v>
      </c>
      <c r="J76" s="43">
        <v>94.73</v>
      </c>
      <c r="K76" s="44"/>
      <c r="L76" s="43">
        <v>4.5</v>
      </c>
    </row>
    <row r="77" spans="1:12" ht="15" x14ac:dyDescent="0.2">
      <c r="A77" s="23"/>
      <c r="B77" s="15"/>
      <c r="C77" s="11"/>
      <c r="D77" s="7" t="s">
        <v>31</v>
      </c>
      <c r="E77" s="42" t="s">
        <v>48</v>
      </c>
      <c r="F77" s="43">
        <v>30</v>
      </c>
      <c r="G77" s="43">
        <v>1.99</v>
      </c>
      <c r="H77" s="43">
        <v>0.26</v>
      </c>
      <c r="I77" s="43">
        <v>12.72</v>
      </c>
      <c r="J77" s="43">
        <v>61.19</v>
      </c>
      <c r="K77" s="44"/>
      <c r="L77" s="43">
        <v>3.4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26.95</v>
      </c>
      <c r="H80" s="19">
        <f t="shared" ref="H80" si="35">SUM(H71:H79)</f>
        <v>26.54</v>
      </c>
      <c r="I80" s="19">
        <f t="shared" ref="I80" si="36">SUM(I71:I79)</f>
        <v>102.9</v>
      </c>
      <c r="J80" s="19">
        <f t="shared" ref="J80:L80" si="37">SUM(J71:J79)</f>
        <v>760.09999999999991</v>
      </c>
      <c r="K80" s="25"/>
      <c r="L80" s="19">
        <f t="shared" si="37"/>
        <v>184.34</v>
      </c>
    </row>
    <row r="81" spans="1:12" ht="15.75" customHeight="1" x14ac:dyDescent="0.1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54.34</v>
      </c>
      <c r="H81" s="32">
        <f t="shared" ref="H81" si="39">H70+H80</f>
        <v>47.259999999999991</v>
      </c>
      <c r="I81" s="32">
        <f t="shared" ref="I81" si="40">I70+I80</f>
        <v>179.01999999999998</v>
      </c>
      <c r="J81" s="32">
        <f t="shared" ref="J81:L81" si="41">J70+J80</f>
        <v>1367.53</v>
      </c>
      <c r="K81" s="32"/>
      <c r="L81" s="32">
        <f t="shared" si="41"/>
        <v>277.54000000000002</v>
      </c>
    </row>
    <row r="82" spans="1:12" ht="15" x14ac:dyDescent="0.2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255</v>
      </c>
      <c r="G82" s="40">
        <v>6.98</v>
      </c>
      <c r="H82" s="40">
        <v>7.07</v>
      </c>
      <c r="I82" s="40">
        <v>37.47</v>
      </c>
      <c r="J82" s="40">
        <v>241.7</v>
      </c>
      <c r="K82" s="41">
        <v>418</v>
      </c>
      <c r="L82" s="40">
        <v>54.2</v>
      </c>
    </row>
    <row r="83" spans="1:12" ht="15" x14ac:dyDescent="0.2">
      <c r="A83" s="23"/>
      <c r="B83" s="15"/>
      <c r="C83" s="11"/>
      <c r="D83" s="6"/>
      <c r="E83" s="42" t="s">
        <v>88</v>
      </c>
      <c r="F83" s="43">
        <v>30</v>
      </c>
      <c r="G83" s="43">
        <v>1.77</v>
      </c>
      <c r="H83" s="43">
        <v>1.41</v>
      </c>
      <c r="I83" s="43">
        <v>22.5</v>
      </c>
      <c r="J83" s="43">
        <v>109.8</v>
      </c>
      <c r="K83" s="44"/>
      <c r="L83" s="43">
        <v>12.15</v>
      </c>
    </row>
    <row r="84" spans="1:12" ht="15" x14ac:dyDescent="0.2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3.95</v>
      </c>
      <c r="H84" s="43">
        <v>3.28</v>
      </c>
      <c r="I84" s="43">
        <v>16.649999999999999</v>
      </c>
      <c r="J84" s="43">
        <v>113.14</v>
      </c>
      <c r="K84" s="44">
        <v>397</v>
      </c>
      <c r="L84" s="43">
        <v>17.7</v>
      </c>
    </row>
    <row r="85" spans="1:12" ht="15" x14ac:dyDescent="0.2">
      <c r="A85" s="23"/>
      <c r="B85" s="15"/>
      <c r="C85" s="11"/>
      <c r="D85" s="7" t="s">
        <v>22</v>
      </c>
      <c r="E85" s="42" t="s">
        <v>41</v>
      </c>
      <c r="F85" s="43">
        <v>80</v>
      </c>
      <c r="G85" s="43">
        <v>6.03</v>
      </c>
      <c r="H85" s="43">
        <v>1.86</v>
      </c>
      <c r="I85" s="43">
        <v>40.880000000000003</v>
      </c>
      <c r="J85" s="43">
        <v>204.56</v>
      </c>
      <c r="K85" s="44"/>
      <c r="L85" s="43">
        <v>9.15</v>
      </c>
    </row>
    <row r="86" spans="1:12" ht="15" x14ac:dyDescent="0.2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565</v>
      </c>
      <c r="G89" s="19">
        <f t="shared" ref="G89" si="42">SUM(G82:G88)</f>
        <v>18.73</v>
      </c>
      <c r="H89" s="19">
        <f t="shared" ref="H89" si="43">SUM(H82:H88)</f>
        <v>13.62</v>
      </c>
      <c r="I89" s="19">
        <f t="shared" ref="I89" si="44">SUM(I82:I88)</f>
        <v>117.5</v>
      </c>
      <c r="J89" s="19">
        <f t="shared" ref="J89:L89" si="45">SUM(J82:J88)</f>
        <v>669.2</v>
      </c>
      <c r="K89" s="25"/>
      <c r="L89" s="19">
        <f t="shared" si="45"/>
        <v>93.200000000000017</v>
      </c>
    </row>
    <row r="90" spans="1:12" ht="15" x14ac:dyDescent="0.2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100</v>
      </c>
      <c r="G90" s="43">
        <v>0.8</v>
      </c>
      <c r="H90" s="43">
        <v>0.1</v>
      </c>
      <c r="I90" s="43">
        <v>1.7</v>
      </c>
      <c r="J90" s="43">
        <v>13</v>
      </c>
      <c r="K90" s="44">
        <v>247</v>
      </c>
      <c r="L90" s="43">
        <v>22.9</v>
      </c>
    </row>
    <row r="91" spans="1:12" ht="15" x14ac:dyDescent="0.2">
      <c r="A91" s="23"/>
      <c r="B91" s="15"/>
      <c r="C91" s="11"/>
      <c r="D91" s="7" t="s">
        <v>26</v>
      </c>
      <c r="E91" s="42" t="s">
        <v>89</v>
      </c>
      <c r="F91" s="43">
        <v>250</v>
      </c>
      <c r="G91" s="43">
        <v>6.4</v>
      </c>
      <c r="H91" s="43">
        <v>4.5</v>
      </c>
      <c r="I91" s="43">
        <v>18.600000000000001</v>
      </c>
      <c r="J91" s="43">
        <v>141</v>
      </c>
      <c r="K91" s="44">
        <v>99</v>
      </c>
      <c r="L91" s="43">
        <v>36.340000000000003</v>
      </c>
    </row>
    <row r="92" spans="1:12" ht="15" x14ac:dyDescent="0.2">
      <c r="A92" s="23"/>
      <c r="B92" s="15"/>
      <c r="C92" s="11"/>
      <c r="D92" s="7" t="s">
        <v>27</v>
      </c>
      <c r="E92" s="42" t="s">
        <v>67</v>
      </c>
      <c r="F92" s="43">
        <v>280</v>
      </c>
      <c r="G92" s="43">
        <v>33.4</v>
      </c>
      <c r="H92" s="43">
        <v>25.56</v>
      </c>
      <c r="I92" s="43">
        <v>51.68</v>
      </c>
      <c r="J92" s="43">
        <v>570.9</v>
      </c>
      <c r="K92" s="44">
        <v>311</v>
      </c>
      <c r="L92" s="43">
        <v>108.1</v>
      </c>
    </row>
    <row r="93" spans="1:12" ht="15" x14ac:dyDescent="0.2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0</v>
      </c>
      <c r="H94" s="43">
        <v>0</v>
      </c>
      <c r="I94" s="43">
        <v>19.36</v>
      </c>
      <c r="J94" s="43">
        <v>77.41</v>
      </c>
      <c r="K94" s="44">
        <v>349</v>
      </c>
      <c r="L94" s="43">
        <v>12.5</v>
      </c>
    </row>
    <row r="95" spans="1:12" ht="15" x14ac:dyDescent="0.2">
      <c r="A95" s="23"/>
      <c r="B95" s="15"/>
      <c r="C95" s="11"/>
      <c r="D95" s="7" t="s">
        <v>30</v>
      </c>
      <c r="E95" s="42" t="s">
        <v>47</v>
      </c>
      <c r="F95" s="43">
        <v>20</v>
      </c>
      <c r="G95" s="43">
        <v>1.53</v>
      </c>
      <c r="H95" s="43">
        <v>0.12</v>
      </c>
      <c r="I95" s="43">
        <v>10.039999999999999</v>
      </c>
      <c r="J95" s="43">
        <v>47.36</v>
      </c>
      <c r="K95" s="44"/>
      <c r="L95" s="43">
        <v>2.25</v>
      </c>
    </row>
    <row r="96" spans="1:12" ht="15" x14ac:dyDescent="0.2">
      <c r="A96" s="23"/>
      <c r="B96" s="15"/>
      <c r="C96" s="11"/>
      <c r="D96" s="7" t="s">
        <v>31</v>
      </c>
      <c r="E96" s="42" t="s">
        <v>48</v>
      </c>
      <c r="F96" s="43">
        <v>20</v>
      </c>
      <c r="G96" s="43">
        <v>1.32</v>
      </c>
      <c r="H96" s="43">
        <v>0.18</v>
      </c>
      <c r="I96" s="43">
        <v>8.48</v>
      </c>
      <c r="J96" s="43">
        <v>40.79</v>
      </c>
      <c r="K96" s="44"/>
      <c r="L96" s="43">
        <v>2.25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870</v>
      </c>
      <c r="G99" s="19">
        <f t="shared" ref="G99" si="46">SUM(G90:G98)</f>
        <v>43.45</v>
      </c>
      <c r="H99" s="19">
        <f t="shared" ref="H99" si="47">SUM(H90:H98)</f>
        <v>30.459999999999997</v>
      </c>
      <c r="I99" s="19">
        <f t="shared" ref="I99" si="48">SUM(I90:I98)</f>
        <v>109.86</v>
      </c>
      <c r="J99" s="19">
        <f t="shared" ref="J99:L99" si="49">SUM(J90:J98)</f>
        <v>890.45999999999992</v>
      </c>
      <c r="K99" s="25"/>
      <c r="L99" s="19">
        <f t="shared" si="49"/>
        <v>184.34</v>
      </c>
    </row>
    <row r="100" spans="1:12" ht="15.75" customHeight="1" x14ac:dyDescent="0.1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1435</v>
      </c>
      <c r="G100" s="32">
        <f t="shared" ref="G100" si="50">G89+G99</f>
        <v>62.180000000000007</v>
      </c>
      <c r="H100" s="32">
        <f t="shared" ref="H100" si="51">H89+H99</f>
        <v>44.08</v>
      </c>
      <c r="I100" s="32">
        <f t="shared" ref="I100" si="52">I89+I99</f>
        <v>227.36</v>
      </c>
      <c r="J100" s="32">
        <f t="shared" ref="J100:L100" si="53">J89+J99</f>
        <v>1559.6599999999999</v>
      </c>
      <c r="K100" s="32"/>
      <c r="L100" s="32">
        <f t="shared" si="53"/>
        <v>277.54000000000002</v>
      </c>
    </row>
    <row r="101" spans="1:12" ht="15" x14ac:dyDescent="0.2">
      <c r="A101" s="20">
        <v>2</v>
      </c>
      <c r="B101" s="21">
        <v>1</v>
      </c>
      <c r="C101" s="22" t="s">
        <v>19</v>
      </c>
      <c r="D101" s="5" t="s">
        <v>20</v>
      </c>
      <c r="E101" s="39" t="s">
        <v>68</v>
      </c>
      <c r="F101" s="40">
        <v>255</v>
      </c>
      <c r="G101" s="40">
        <v>11.19</v>
      </c>
      <c r="H101" s="40">
        <v>11.69</v>
      </c>
      <c r="I101" s="40">
        <v>44.28</v>
      </c>
      <c r="J101" s="40">
        <v>327.57</v>
      </c>
      <c r="K101" s="41">
        <v>184</v>
      </c>
      <c r="L101" s="40">
        <v>55.2</v>
      </c>
    </row>
    <row r="102" spans="1:12" ht="15" x14ac:dyDescent="0.2">
      <c r="A102" s="23"/>
      <c r="B102" s="15"/>
      <c r="C102" s="11"/>
      <c r="D102" s="6"/>
      <c r="E102" s="42" t="s">
        <v>40</v>
      </c>
      <c r="F102" s="43">
        <v>15</v>
      </c>
      <c r="G102" s="43">
        <v>0.08</v>
      </c>
      <c r="H102" s="43">
        <v>12.38</v>
      </c>
      <c r="I102" s="43">
        <v>0.12</v>
      </c>
      <c r="J102" s="43">
        <v>112.2</v>
      </c>
      <c r="K102" s="44">
        <v>365</v>
      </c>
      <c r="L102" s="43">
        <v>19.7</v>
      </c>
    </row>
    <row r="103" spans="1:12" ht="15" x14ac:dyDescent="0.2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14.72</v>
      </c>
      <c r="J103" s="43">
        <v>59.25</v>
      </c>
      <c r="K103" s="44">
        <v>376</v>
      </c>
      <c r="L103" s="43">
        <v>9.15</v>
      </c>
    </row>
    <row r="104" spans="1:12" ht="15" x14ac:dyDescent="0.2">
      <c r="A104" s="23"/>
      <c r="B104" s="15"/>
      <c r="C104" s="11"/>
      <c r="D104" s="7" t="s">
        <v>22</v>
      </c>
      <c r="E104" s="42" t="s">
        <v>41</v>
      </c>
      <c r="F104" s="43">
        <v>80</v>
      </c>
      <c r="G104" s="43">
        <v>6.03</v>
      </c>
      <c r="H104" s="43">
        <v>1.86</v>
      </c>
      <c r="I104" s="43">
        <v>40.880000000000003</v>
      </c>
      <c r="J104" s="43">
        <v>204.56</v>
      </c>
      <c r="K104" s="44"/>
      <c r="L104" s="43">
        <v>9.15</v>
      </c>
    </row>
    <row r="105" spans="1:12" ht="15" x14ac:dyDescent="0.2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17.399999999999999</v>
      </c>
      <c r="H108" s="19">
        <f t="shared" si="54"/>
        <v>25.93</v>
      </c>
      <c r="I108" s="19">
        <f t="shared" si="54"/>
        <v>100</v>
      </c>
      <c r="J108" s="19">
        <f t="shared" si="54"/>
        <v>703.57999999999993</v>
      </c>
      <c r="K108" s="25"/>
      <c r="L108" s="19">
        <f t="shared" ref="L108" si="55">SUM(L101:L107)</f>
        <v>93.200000000000017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69</v>
      </c>
      <c r="F109" s="43">
        <v>100</v>
      </c>
      <c r="G109" s="43">
        <v>3.01</v>
      </c>
      <c r="H109" s="43">
        <v>0.19</v>
      </c>
      <c r="I109" s="43">
        <v>6.31</v>
      </c>
      <c r="J109" s="43">
        <v>38.799999999999997</v>
      </c>
      <c r="K109" s="44">
        <v>229</v>
      </c>
      <c r="L109" s="43">
        <v>27.8</v>
      </c>
    </row>
    <row r="110" spans="1:12" ht="15" x14ac:dyDescent="0.2">
      <c r="A110" s="23"/>
      <c r="B110" s="15"/>
      <c r="C110" s="11"/>
      <c r="D110" s="7" t="s">
        <v>26</v>
      </c>
      <c r="E110" s="42" t="s">
        <v>70</v>
      </c>
      <c r="F110" s="43">
        <v>250</v>
      </c>
      <c r="G110" s="43">
        <v>1.84</v>
      </c>
      <c r="H110" s="43">
        <v>5.05</v>
      </c>
      <c r="I110" s="43">
        <v>9.02</v>
      </c>
      <c r="J110" s="43">
        <v>89.8</v>
      </c>
      <c r="K110" s="44">
        <v>88</v>
      </c>
      <c r="L110" s="43">
        <v>38.700000000000003</v>
      </c>
    </row>
    <row r="111" spans="1:12" ht="15" x14ac:dyDescent="0.2">
      <c r="A111" s="23"/>
      <c r="B111" s="15"/>
      <c r="C111" s="11"/>
      <c r="D111" s="7" t="s">
        <v>27</v>
      </c>
      <c r="E111" s="42" t="s">
        <v>71</v>
      </c>
      <c r="F111" s="43">
        <v>100</v>
      </c>
      <c r="G111" s="43">
        <v>13.41</v>
      </c>
      <c r="H111" s="43">
        <v>19.89</v>
      </c>
      <c r="I111" s="43">
        <v>7.01</v>
      </c>
      <c r="J111" s="43">
        <v>260.52</v>
      </c>
      <c r="K111" s="44">
        <v>297</v>
      </c>
      <c r="L111" s="43">
        <v>69.69</v>
      </c>
    </row>
    <row r="112" spans="1:12" ht="15" x14ac:dyDescent="0.2">
      <c r="A112" s="23"/>
      <c r="B112" s="15"/>
      <c r="C112" s="11"/>
      <c r="D112" s="7" t="s">
        <v>28</v>
      </c>
      <c r="E112" s="42" t="s">
        <v>45</v>
      </c>
      <c r="F112" s="43">
        <v>180</v>
      </c>
      <c r="G112" s="43">
        <v>6.44</v>
      </c>
      <c r="H112" s="43">
        <v>5.8</v>
      </c>
      <c r="I112" s="43">
        <v>41.15</v>
      </c>
      <c r="J112" s="43">
        <v>242.76</v>
      </c>
      <c r="K112" s="44">
        <v>309</v>
      </c>
      <c r="L112" s="43">
        <v>31.1</v>
      </c>
    </row>
    <row r="113" spans="1:12" ht="15" x14ac:dyDescent="0.2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0.1</v>
      </c>
      <c r="H113" s="43">
        <v>0.1</v>
      </c>
      <c r="I113" s="43">
        <v>27.9</v>
      </c>
      <c r="J113" s="43">
        <v>113</v>
      </c>
      <c r="K113" s="44">
        <v>411</v>
      </c>
      <c r="L113" s="43">
        <v>12.55</v>
      </c>
    </row>
    <row r="114" spans="1:12" ht="15" x14ac:dyDescent="0.2">
      <c r="A114" s="23"/>
      <c r="B114" s="15"/>
      <c r="C114" s="11"/>
      <c r="D114" s="7" t="s">
        <v>30</v>
      </c>
      <c r="E114" s="42" t="s">
        <v>47</v>
      </c>
      <c r="F114" s="43">
        <v>20</v>
      </c>
      <c r="G114" s="43">
        <v>1.53</v>
      </c>
      <c r="H114" s="43">
        <v>0.12</v>
      </c>
      <c r="I114" s="43">
        <v>10.039999999999999</v>
      </c>
      <c r="J114" s="43">
        <v>47.36</v>
      </c>
      <c r="K114" s="44"/>
      <c r="L114" s="43">
        <v>2.25</v>
      </c>
    </row>
    <row r="115" spans="1:12" ht="15" x14ac:dyDescent="0.2">
      <c r="A115" s="23"/>
      <c r="B115" s="15"/>
      <c r="C115" s="11"/>
      <c r="D115" s="7" t="s">
        <v>31</v>
      </c>
      <c r="E115" s="42" t="s">
        <v>48</v>
      </c>
      <c r="F115" s="43">
        <v>20</v>
      </c>
      <c r="G115" s="43">
        <v>1.32</v>
      </c>
      <c r="H115" s="43">
        <v>0.18</v>
      </c>
      <c r="I115" s="43">
        <v>8.48</v>
      </c>
      <c r="J115" s="43">
        <v>40.79</v>
      </c>
      <c r="K115" s="44"/>
      <c r="L115" s="43">
        <v>2.25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56">SUM(G109:G117)</f>
        <v>27.650000000000002</v>
      </c>
      <c r="H118" s="19">
        <f t="shared" si="56"/>
        <v>31.330000000000005</v>
      </c>
      <c r="I118" s="19">
        <f t="shared" si="56"/>
        <v>109.90999999999998</v>
      </c>
      <c r="J118" s="19">
        <f t="shared" si="56"/>
        <v>833.03</v>
      </c>
      <c r="K118" s="25"/>
      <c r="L118" s="19">
        <f t="shared" ref="L118" si="57">SUM(L109:L117)</f>
        <v>184.34</v>
      </c>
    </row>
    <row r="119" spans="1:12" ht="15" x14ac:dyDescent="0.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1420</v>
      </c>
      <c r="G119" s="32">
        <f t="shared" ref="G119" si="58">G108+G118</f>
        <v>45.05</v>
      </c>
      <c r="H119" s="32">
        <f t="shared" ref="H119" si="59">H108+H118</f>
        <v>57.260000000000005</v>
      </c>
      <c r="I119" s="32">
        <f t="shared" ref="I119" si="60">I108+I118</f>
        <v>209.90999999999997</v>
      </c>
      <c r="J119" s="32">
        <f t="shared" ref="J119:L119" si="61">J108+J118</f>
        <v>1536.61</v>
      </c>
      <c r="K119" s="32"/>
      <c r="L119" s="32">
        <f t="shared" si="61"/>
        <v>277.54000000000002</v>
      </c>
    </row>
    <row r="120" spans="1:12" ht="15" x14ac:dyDescent="0.2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200</v>
      </c>
      <c r="G120" s="40">
        <v>19.28</v>
      </c>
      <c r="H120" s="40">
        <v>31.83</v>
      </c>
      <c r="I120" s="40">
        <v>3.64</v>
      </c>
      <c r="J120" s="40">
        <v>378.34</v>
      </c>
      <c r="K120" s="41">
        <v>214</v>
      </c>
      <c r="L120" s="40">
        <v>61.5</v>
      </c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0.16</v>
      </c>
      <c r="H122" s="43">
        <v>0.01</v>
      </c>
      <c r="I122" s="43">
        <v>14.92</v>
      </c>
      <c r="J122" s="43">
        <v>61.56</v>
      </c>
      <c r="K122" s="44">
        <v>377</v>
      </c>
      <c r="L122" s="43">
        <v>10.5</v>
      </c>
    </row>
    <row r="123" spans="1:12" ht="15" x14ac:dyDescent="0.2">
      <c r="A123" s="14"/>
      <c r="B123" s="15"/>
      <c r="C123" s="11"/>
      <c r="D123" s="7" t="s">
        <v>22</v>
      </c>
      <c r="E123" s="42" t="s">
        <v>41</v>
      </c>
      <c r="F123" s="43">
        <v>50</v>
      </c>
      <c r="G123" s="43">
        <v>3.78</v>
      </c>
      <c r="H123" s="43">
        <v>0.99</v>
      </c>
      <c r="I123" s="43">
        <v>25.46</v>
      </c>
      <c r="J123" s="43">
        <v>125.96</v>
      </c>
      <c r="K123" s="44"/>
      <c r="L123" s="43">
        <v>5.7</v>
      </c>
    </row>
    <row r="124" spans="1:12" ht="15" x14ac:dyDescent="0.2">
      <c r="A124" s="14"/>
      <c r="B124" s="15"/>
      <c r="C124" s="11"/>
      <c r="D124" s="7" t="s">
        <v>23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89</v>
      </c>
      <c r="L124" s="43">
        <v>15.5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23.62</v>
      </c>
      <c r="H127" s="19">
        <f t="shared" si="62"/>
        <v>33.229999999999997</v>
      </c>
      <c r="I127" s="19">
        <f t="shared" si="62"/>
        <v>53.819999999999993</v>
      </c>
      <c r="J127" s="19">
        <f t="shared" si="62"/>
        <v>612.86</v>
      </c>
      <c r="K127" s="25"/>
      <c r="L127" s="19">
        <f t="shared" ref="L127" si="63">SUM(L120:L126)</f>
        <v>93.2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26</v>
      </c>
      <c r="E129" s="42" t="s">
        <v>72</v>
      </c>
      <c r="F129" s="43">
        <v>250</v>
      </c>
      <c r="G129" s="43">
        <v>2.2200000000000002</v>
      </c>
      <c r="H129" s="43">
        <v>5.22</v>
      </c>
      <c r="I129" s="43">
        <v>16.420000000000002</v>
      </c>
      <c r="J129" s="43">
        <v>122.17</v>
      </c>
      <c r="K129" s="44">
        <v>76</v>
      </c>
      <c r="L129" s="43">
        <v>42.24</v>
      </c>
    </row>
    <row r="130" spans="1:12" ht="15" x14ac:dyDescent="0.2">
      <c r="A130" s="14"/>
      <c r="B130" s="15"/>
      <c r="C130" s="11"/>
      <c r="D130" s="7" t="s">
        <v>27</v>
      </c>
      <c r="E130" s="42" t="s">
        <v>73</v>
      </c>
      <c r="F130" s="43">
        <v>280</v>
      </c>
      <c r="G130" s="43">
        <v>33.53</v>
      </c>
      <c r="H130" s="43">
        <v>32.24</v>
      </c>
      <c r="I130" s="43">
        <v>28.98</v>
      </c>
      <c r="J130" s="43">
        <v>540.57000000000005</v>
      </c>
      <c r="K130" s="44">
        <v>276</v>
      </c>
      <c r="L130" s="43">
        <v>122.6</v>
      </c>
    </row>
    <row r="131" spans="1:12" ht="15" x14ac:dyDescent="0.2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29</v>
      </c>
      <c r="E132" s="42" t="s">
        <v>85</v>
      </c>
      <c r="F132" s="43">
        <v>200</v>
      </c>
      <c r="G132" s="43">
        <v>0.2</v>
      </c>
      <c r="H132" s="43">
        <v>0.2</v>
      </c>
      <c r="I132" s="43">
        <v>27.9</v>
      </c>
      <c r="J132" s="43">
        <v>115</v>
      </c>
      <c r="K132" s="44">
        <v>394</v>
      </c>
      <c r="L132" s="43">
        <v>11.6</v>
      </c>
    </row>
    <row r="133" spans="1:12" ht="15" x14ac:dyDescent="0.2">
      <c r="A133" s="14"/>
      <c r="B133" s="15"/>
      <c r="C133" s="11"/>
      <c r="D133" s="7" t="s">
        <v>30</v>
      </c>
      <c r="E133" s="42" t="s">
        <v>47</v>
      </c>
      <c r="F133" s="43">
        <v>40</v>
      </c>
      <c r="G133" s="43">
        <v>3.05</v>
      </c>
      <c r="H133" s="43">
        <v>0.25</v>
      </c>
      <c r="I133" s="43">
        <v>20.07</v>
      </c>
      <c r="J133" s="43">
        <v>94.73</v>
      </c>
      <c r="K133" s="44"/>
      <c r="L133" s="43">
        <v>4.5</v>
      </c>
    </row>
    <row r="134" spans="1:12" ht="15" x14ac:dyDescent="0.2">
      <c r="A134" s="14"/>
      <c r="B134" s="15"/>
      <c r="C134" s="11"/>
      <c r="D134" s="7" t="s">
        <v>31</v>
      </c>
      <c r="E134" s="42" t="s">
        <v>48</v>
      </c>
      <c r="F134" s="43">
        <v>30</v>
      </c>
      <c r="G134" s="43">
        <v>1.99</v>
      </c>
      <c r="H134" s="43">
        <v>0.26</v>
      </c>
      <c r="I134" s="43">
        <v>12.72</v>
      </c>
      <c r="J134" s="43">
        <v>61.19</v>
      </c>
      <c r="K134" s="44"/>
      <c r="L134" s="43">
        <v>3.4</v>
      </c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40.99</v>
      </c>
      <c r="H137" s="19">
        <f t="shared" si="64"/>
        <v>38.17</v>
      </c>
      <c r="I137" s="19">
        <f t="shared" si="64"/>
        <v>106.09</v>
      </c>
      <c r="J137" s="19">
        <f t="shared" si="64"/>
        <v>933.66000000000008</v>
      </c>
      <c r="K137" s="25"/>
      <c r="L137" s="19">
        <f t="shared" ref="L137" si="65">SUM(L128:L136)</f>
        <v>184.34</v>
      </c>
    </row>
    <row r="138" spans="1:12" ht="15" x14ac:dyDescent="0.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1350</v>
      </c>
      <c r="G138" s="32">
        <f t="shared" ref="G138" si="66">G127+G137</f>
        <v>64.61</v>
      </c>
      <c r="H138" s="32">
        <f t="shared" ref="H138" si="67">H127+H137</f>
        <v>71.400000000000006</v>
      </c>
      <c r="I138" s="32">
        <f t="shared" ref="I138" si="68">I127+I137</f>
        <v>159.91</v>
      </c>
      <c r="J138" s="32">
        <f t="shared" ref="J138:L138" si="69">J127+J137</f>
        <v>1546.52</v>
      </c>
      <c r="K138" s="32"/>
      <c r="L138" s="32">
        <f t="shared" si="69"/>
        <v>277.54000000000002</v>
      </c>
    </row>
    <row r="139" spans="1:12" ht="15" x14ac:dyDescent="0.2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255</v>
      </c>
      <c r="G139" s="40">
        <v>10.54</v>
      </c>
      <c r="H139" s="40">
        <v>11.69</v>
      </c>
      <c r="I139" s="40">
        <v>50.21</v>
      </c>
      <c r="J139" s="40">
        <v>348.97</v>
      </c>
      <c r="K139" s="41">
        <v>184</v>
      </c>
      <c r="L139" s="40">
        <v>51.4</v>
      </c>
    </row>
    <row r="140" spans="1:12" ht="15" x14ac:dyDescent="0.2">
      <c r="A140" s="23"/>
      <c r="B140" s="15"/>
      <c r="C140" s="11"/>
      <c r="D140" s="6"/>
      <c r="E140" s="42" t="s">
        <v>56</v>
      </c>
      <c r="F140" s="43">
        <v>15</v>
      </c>
      <c r="G140" s="43">
        <v>3.38</v>
      </c>
      <c r="H140" s="43">
        <v>4.29</v>
      </c>
      <c r="I140" s="43">
        <v>0</v>
      </c>
      <c r="J140" s="43">
        <v>52.96</v>
      </c>
      <c r="K140" s="44">
        <v>366</v>
      </c>
      <c r="L140" s="43">
        <v>16.7</v>
      </c>
    </row>
    <row r="141" spans="1:12" ht="15" x14ac:dyDescent="0.2">
      <c r="A141" s="23"/>
      <c r="B141" s="15"/>
      <c r="C141" s="11"/>
      <c r="D141" s="7" t="s">
        <v>21</v>
      </c>
      <c r="E141" s="42" t="s">
        <v>57</v>
      </c>
      <c r="F141" s="43">
        <v>200</v>
      </c>
      <c r="G141" s="43">
        <v>3.31</v>
      </c>
      <c r="H141" s="43">
        <v>2.4300000000000002</v>
      </c>
      <c r="I141" s="43">
        <v>26.62</v>
      </c>
      <c r="J141" s="43">
        <v>142.19999999999999</v>
      </c>
      <c r="K141" s="44">
        <v>379</v>
      </c>
      <c r="L141" s="43">
        <v>15.95</v>
      </c>
    </row>
    <row r="142" spans="1:12" ht="15.75" customHeight="1" x14ac:dyDescent="0.2">
      <c r="A142" s="23"/>
      <c r="B142" s="15"/>
      <c r="C142" s="11"/>
      <c r="D142" s="7" t="s">
        <v>22</v>
      </c>
      <c r="E142" s="42" t="s">
        <v>41</v>
      </c>
      <c r="F142" s="43">
        <v>80</v>
      </c>
      <c r="G142" s="43">
        <v>6.03</v>
      </c>
      <c r="H142" s="43">
        <v>1.86</v>
      </c>
      <c r="I142" s="43">
        <v>40.880000000000003</v>
      </c>
      <c r="J142" s="43">
        <v>204.56</v>
      </c>
      <c r="K142" s="44"/>
      <c r="L142" s="43">
        <v>9.15</v>
      </c>
    </row>
    <row r="143" spans="1:12" ht="15" x14ac:dyDescent="0.2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23.259999999999998</v>
      </c>
      <c r="H146" s="19">
        <f t="shared" si="70"/>
        <v>20.27</v>
      </c>
      <c r="I146" s="19">
        <f t="shared" si="70"/>
        <v>117.71000000000001</v>
      </c>
      <c r="J146" s="19">
        <f t="shared" si="70"/>
        <v>748.69</v>
      </c>
      <c r="K146" s="25"/>
      <c r="L146" s="19">
        <f t="shared" ref="L146" si="71">SUM(L139:L145)</f>
        <v>93.2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8" x14ac:dyDescent="0.2">
      <c r="A148" s="23"/>
      <c r="B148" s="15"/>
      <c r="C148" s="11"/>
      <c r="D148" s="7" t="s">
        <v>26</v>
      </c>
      <c r="E148" s="42" t="s">
        <v>90</v>
      </c>
      <c r="F148" s="43">
        <v>250</v>
      </c>
      <c r="G148" s="43">
        <v>2.65</v>
      </c>
      <c r="H148" s="43">
        <v>2.8</v>
      </c>
      <c r="I148" s="43">
        <v>18.2</v>
      </c>
      <c r="J148" s="43">
        <v>109.1</v>
      </c>
      <c r="K148" s="44">
        <v>112</v>
      </c>
      <c r="L148" s="43">
        <v>44.54</v>
      </c>
    </row>
    <row r="149" spans="1:12" ht="15" x14ac:dyDescent="0.2">
      <c r="A149" s="23"/>
      <c r="B149" s="15"/>
      <c r="C149" s="11"/>
      <c r="D149" s="7" t="s">
        <v>27</v>
      </c>
      <c r="E149" s="42" t="s">
        <v>80</v>
      </c>
      <c r="F149" s="43">
        <v>100</v>
      </c>
      <c r="G149" s="43">
        <v>14.38</v>
      </c>
      <c r="H149" s="43">
        <v>23.08</v>
      </c>
      <c r="I149" s="43">
        <v>12.2</v>
      </c>
      <c r="J149" s="43">
        <v>313.83999999999997</v>
      </c>
      <c r="K149" s="44">
        <v>268</v>
      </c>
      <c r="L149" s="43">
        <v>77.5</v>
      </c>
    </row>
    <row r="150" spans="1:12" ht="15" x14ac:dyDescent="0.2">
      <c r="A150" s="23"/>
      <c r="B150" s="15"/>
      <c r="C150" s="11"/>
      <c r="D150" s="7" t="s">
        <v>28</v>
      </c>
      <c r="E150" s="42" t="s">
        <v>81</v>
      </c>
      <c r="F150" s="43">
        <v>180</v>
      </c>
      <c r="G150" s="43">
        <v>4.3</v>
      </c>
      <c r="H150" s="43">
        <v>7.22</v>
      </c>
      <c r="I150" s="43">
        <v>17.920000000000002</v>
      </c>
      <c r="J150" s="43">
        <v>156.59</v>
      </c>
      <c r="K150" s="44">
        <v>139</v>
      </c>
      <c r="L150" s="43">
        <v>41.9</v>
      </c>
    </row>
    <row r="151" spans="1:12" ht="15" x14ac:dyDescent="0.2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349</v>
      </c>
      <c r="L151" s="43">
        <v>12.5</v>
      </c>
    </row>
    <row r="152" spans="1:12" ht="15" x14ac:dyDescent="0.2">
      <c r="A152" s="23"/>
      <c r="B152" s="15"/>
      <c r="C152" s="11"/>
      <c r="D152" s="7" t="s">
        <v>30</v>
      </c>
      <c r="E152" s="42" t="s">
        <v>47</v>
      </c>
      <c r="F152" s="43">
        <v>40</v>
      </c>
      <c r="G152" s="43">
        <v>3.05</v>
      </c>
      <c r="H152" s="43">
        <v>0.25</v>
      </c>
      <c r="I152" s="43">
        <v>20.07</v>
      </c>
      <c r="J152" s="43">
        <v>94.73</v>
      </c>
      <c r="K152" s="44"/>
      <c r="L152" s="43">
        <v>4.5</v>
      </c>
    </row>
    <row r="153" spans="1:12" ht="15" x14ac:dyDescent="0.2">
      <c r="A153" s="23"/>
      <c r="B153" s="15"/>
      <c r="C153" s="11"/>
      <c r="D153" s="7" t="s">
        <v>31</v>
      </c>
      <c r="E153" s="42" t="s">
        <v>48</v>
      </c>
      <c r="F153" s="43">
        <v>30</v>
      </c>
      <c r="G153" s="43">
        <v>1.99</v>
      </c>
      <c r="H153" s="43">
        <v>0.26</v>
      </c>
      <c r="I153" s="43">
        <v>12.72</v>
      </c>
      <c r="J153" s="43">
        <v>61.19</v>
      </c>
      <c r="K153" s="44"/>
      <c r="L153" s="43">
        <v>3.4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26.37</v>
      </c>
      <c r="H156" s="19">
        <f t="shared" si="72"/>
        <v>33.61</v>
      </c>
      <c r="I156" s="19">
        <f t="shared" si="72"/>
        <v>100.47</v>
      </c>
      <c r="J156" s="19">
        <f t="shared" si="72"/>
        <v>812.8599999999999</v>
      </c>
      <c r="K156" s="25"/>
      <c r="L156" s="19">
        <f t="shared" ref="L156" si="73">SUM(L147:L155)</f>
        <v>184.34</v>
      </c>
    </row>
    <row r="157" spans="1:12" ht="15" x14ac:dyDescent="0.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1350</v>
      </c>
      <c r="G157" s="32">
        <f t="shared" ref="G157" si="74">G146+G156</f>
        <v>49.629999999999995</v>
      </c>
      <c r="H157" s="32">
        <f t="shared" ref="H157" si="75">H146+H156</f>
        <v>53.879999999999995</v>
      </c>
      <c r="I157" s="32">
        <f t="shared" ref="I157" si="76">I146+I156</f>
        <v>218.18</v>
      </c>
      <c r="J157" s="32">
        <f t="shared" ref="J157:L157" si="77">J146+J156</f>
        <v>1561.55</v>
      </c>
      <c r="K157" s="32"/>
      <c r="L157" s="32">
        <f t="shared" si="77"/>
        <v>277.54000000000002</v>
      </c>
    </row>
    <row r="158" spans="1:12" ht="15" x14ac:dyDescent="0.2">
      <c r="A158" s="20">
        <v>2</v>
      </c>
      <c r="B158" s="21">
        <v>4</v>
      </c>
      <c r="C158" s="22" t="s">
        <v>19</v>
      </c>
      <c r="D158" s="5" t="s">
        <v>20</v>
      </c>
      <c r="E158" s="39" t="s">
        <v>61</v>
      </c>
      <c r="F158" s="40">
        <v>220</v>
      </c>
      <c r="G158" s="40">
        <v>23.11</v>
      </c>
      <c r="H158" s="40">
        <v>19.329999999999998</v>
      </c>
      <c r="I158" s="40">
        <v>26.14</v>
      </c>
      <c r="J158" s="40">
        <v>375.22</v>
      </c>
      <c r="K158" s="41">
        <v>223</v>
      </c>
      <c r="L158" s="40">
        <v>62.85</v>
      </c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0.1</v>
      </c>
      <c r="H160" s="43">
        <v>0</v>
      </c>
      <c r="I160" s="43">
        <v>14.72</v>
      </c>
      <c r="J160" s="43">
        <v>59.25</v>
      </c>
      <c r="K160" s="44">
        <v>376</v>
      </c>
      <c r="L160" s="43">
        <v>9.15</v>
      </c>
    </row>
    <row r="161" spans="1:12" ht="15" x14ac:dyDescent="0.2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3.78</v>
      </c>
      <c r="H161" s="43">
        <v>0.99</v>
      </c>
      <c r="I161" s="43">
        <v>25.46</v>
      </c>
      <c r="J161" s="43">
        <v>125.96</v>
      </c>
      <c r="K161" s="44"/>
      <c r="L161" s="43">
        <v>5.7</v>
      </c>
    </row>
    <row r="162" spans="1:12" ht="15" x14ac:dyDescent="0.2">
      <c r="A162" s="23"/>
      <c r="B162" s="15"/>
      <c r="C162" s="11"/>
      <c r="D162" s="7" t="s">
        <v>23</v>
      </c>
      <c r="E162" s="42" t="s">
        <v>51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89</v>
      </c>
      <c r="L162" s="43">
        <v>15.5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27.39</v>
      </c>
      <c r="H165" s="19">
        <f t="shared" si="78"/>
        <v>20.719999999999995</v>
      </c>
      <c r="I165" s="19">
        <f t="shared" si="78"/>
        <v>76.11999999999999</v>
      </c>
      <c r="J165" s="19">
        <f t="shared" si="78"/>
        <v>607.43000000000006</v>
      </c>
      <c r="K165" s="25"/>
      <c r="L165" s="19">
        <f t="shared" ref="L165" si="79">SUM(L158:L164)</f>
        <v>93.2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91</v>
      </c>
      <c r="F166" s="43">
        <v>100</v>
      </c>
      <c r="G166" s="43">
        <v>0.8</v>
      </c>
      <c r="H166" s="43">
        <v>0.1</v>
      </c>
      <c r="I166" s="43">
        <v>2.4900000000000002</v>
      </c>
      <c r="J166" s="43">
        <v>13.96</v>
      </c>
      <c r="K166" s="44">
        <v>246</v>
      </c>
      <c r="L166" s="43">
        <v>17.100000000000001</v>
      </c>
    </row>
    <row r="167" spans="1:12" ht="15" x14ac:dyDescent="0.2">
      <c r="A167" s="23"/>
      <c r="B167" s="15"/>
      <c r="C167" s="11"/>
      <c r="D167" s="7" t="s">
        <v>26</v>
      </c>
      <c r="E167" s="42" t="s">
        <v>76</v>
      </c>
      <c r="F167" s="43">
        <v>250</v>
      </c>
      <c r="G167" s="43">
        <v>1.7</v>
      </c>
      <c r="H167" s="43">
        <v>5.28</v>
      </c>
      <c r="I167" s="43">
        <v>10.35</v>
      </c>
      <c r="J167" s="43">
        <v>98.66</v>
      </c>
      <c r="K167" s="44">
        <v>68</v>
      </c>
      <c r="L167" s="43">
        <v>41.44</v>
      </c>
    </row>
    <row r="168" spans="1:12" ht="15" x14ac:dyDescent="0.2">
      <c r="A168" s="23"/>
      <c r="B168" s="15"/>
      <c r="C168" s="11"/>
      <c r="D168" s="7" t="s">
        <v>27</v>
      </c>
      <c r="E168" s="42" t="s">
        <v>77</v>
      </c>
      <c r="F168" s="43">
        <v>100</v>
      </c>
      <c r="G168" s="43">
        <v>8.8800000000000008</v>
      </c>
      <c r="H168" s="43">
        <v>8.14</v>
      </c>
      <c r="I168" s="43">
        <v>11.35</v>
      </c>
      <c r="J168" s="43">
        <v>154.08000000000001</v>
      </c>
      <c r="K168" s="44">
        <v>234</v>
      </c>
      <c r="L168" s="43">
        <v>68.5</v>
      </c>
    </row>
    <row r="169" spans="1:12" ht="15" x14ac:dyDescent="0.2">
      <c r="A169" s="23"/>
      <c r="B169" s="15"/>
      <c r="C169" s="11"/>
      <c r="D169" s="7" t="s">
        <v>28</v>
      </c>
      <c r="E169" s="42" t="s">
        <v>92</v>
      </c>
      <c r="F169" s="43">
        <v>180</v>
      </c>
      <c r="G169" s="43">
        <v>4.34</v>
      </c>
      <c r="H169" s="43">
        <v>17.63</v>
      </c>
      <c r="I169" s="43">
        <v>35.35</v>
      </c>
      <c r="J169" s="43">
        <v>317.87</v>
      </c>
      <c r="K169" s="44">
        <v>313</v>
      </c>
      <c r="L169" s="43">
        <v>38.299999999999997</v>
      </c>
    </row>
    <row r="170" spans="1:12" ht="15" x14ac:dyDescent="0.2">
      <c r="A170" s="23"/>
      <c r="B170" s="15"/>
      <c r="C170" s="11"/>
      <c r="D170" s="7" t="s">
        <v>29</v>
      </c>
      <c r="E170" s="42" t="s">
        <v>93</v>
      </c>
      <c r="F170" s="43">
        <v>200</v>
      </c>
      <c r="G170" s="43">
        <v>0.5</v>
      </c>
      <c r="H170" s="43">
        <v>0.1</v>
      </c>
      <c r="I170" s="43">
        <v>34</v>
      </c>
      <c r="J170" s="43">
        <v>141</v>
      </c>
      <c r="K170" s="44">
        <v>399</v>
      </c>
      <c r="L170" s="43">
        <v>14.5</v>
      </c>
    </row>
    <row r="171" spans="1:12" ht="15" x14ac:dyDescent="0.2">
      <c r="A171" s="23"/>
      <c r="B171" s="15"/>
      <c r="C171" s="11"/>
      <c r="D171" s="7" t="s">
        <v>30</v>
      </c>
      <c r="E171" s="42" t="s">
        <v>47</v>
      </c>
      <c r="F171" s="43">
        <v>20</v>
      </c>
      <c r="G171" s="43">
        <v>1.53</v>
      </c>
      <c r="H171" s="43">
        <v>0.12</v>
      </c>
      <c r="I171" s="43">
        <v>10.039999999999999</v>
      </c>
      <c r="J171" s="43">
        <v>47.36</v>
      </c>
      <c r="K171" s="44"/>
      <c r="L171" s="43">
        <v>2.25</v>
      </c>
    </row>
    <row r="172" spans="1:12" ht="15" x14ac:dyDescent="0.2">
      <c r="A172" s="23"/>
      <c r="B172" s="15"/>
      <c r="C172" s="11"/>
      <c r="D172" s="7" t="s">
        <v>31</v>
      </c>
      <c r="E172" s="42" t="s">
        <v>48</v>
      </c>
      <c r="F172" s="43">
        <v>20</v>
      </c>
      <c r="G172" s="43">
        <v>1.32</v>
      </c>
      <c r="H172" s="43">
        <v>0.18</v>
      </c>
      <c r="I172" s="43">
        <v>8.48</v>
      </c>
      <c r="J172" s="43">
        <v>40.79</v>
      </c>
      <c r="K172" s="44"/>
      <c r="L172" s="43">
        <v>2.25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80">SUM(G166:G174)</f>
        <v>19.07</v>
      </c>
      <c r="H175" s="19">
        <f t="shared" si="80"/>
        <v>31.55</v>
      </c>
      <c r="I175" s="19">
        <f t="shared" si="80"/>
        <v>112.05999999999999</v>
      </c>
      <c r="J175" s="19">
        <f t="shared" si="80"/>
        <v>813.72</v>
      </c>
      <c r="K175" s="25"/>
      <c r="L175" s="19">
        <f t="shared" ref="L175" si="81">SUM(L166:L174)</f>
        <v>184.33999999999997</v>
      </c>
    </row>
    <row r="176" spans="1:12" ht="15" x14ac:dyDescent="0.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1440</v>
      </c>
      <c r="G176" s="32">
        <f t="shared" ref="G176" si="82">G165+G175</f>
        <v>46.46</v>
      </c>
      <c r="H176" s="32">
        <f t="shared" ref="H176" si="83">H165+H175</f>
        <v>52.269999999999996</v>
      </c>
      <c r="I176" s="32">
        <f t="shared" ref="I176" si="84">I165+I175</f>
        <v>188.17999999999998</v>
      </c>
      <c r="J176" s="32">
        <f t="shared" ref="J176:L176" si="85">J165+J175</f>
        <v>1421.15</v>
      </c>
      <c r="K176" s="32"/>
      <c r="L176" s="32">
        <f t="shared" si="85"/>
        <v>277.53999999999996</v>
      </c>
    </row>
    <row r="177" spans="1:12" ht="15" x14ac:dyDescent="0.2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255</v>
      </c>
      <c r="G177" s="40">
        <v>9.2100000000000009</v>
      </c>
      <c r="H177" s="40">
        <v>10.53</v>
      </c>
      <c r="I177" s="40">
        <v>40.799999999999997</v>
      </c>
      <c r="J177" s="40">
        <v>294.49</v>
      </c>
      <c r="K177" s="41">
        <v>189</v>
      </c>
      <c r="L177" s="40">
        <v>54.2</v>
      </c>
    </row>
    <row r="178" spans="1:12" ht="15" x14ac:dyDescent="0.2">
      <c r="A178" s="23"/>
      <c r="B178" s="15"/>
      <c r="C178" s="11"/>
      <c r="D178" s="6"/>
      <c r="E178" s="42" t="s">
        <v>88</v>
      </c>
      <c r="F178" s="43">
        <v>30</v>
      </c>
      <c r="G178" s="43">
        <v>0.84</v>
      </c>
      <c r="H178" s="43">
        <v>0.99</v>
      </c>
      <c r="I178" s="43">
        <v>23.19</v>
      </c>
      <c r="J178" s="43">
        <v>106.2</v>
      </c>
      <c r="K178" s="44"/>
      <c r="L178" s="43">
        <v>12.15</v>
      </c>
    </row>
    <row r="179" spans="1:12" ht="15" x14ac:dyDescent="0.2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3.95</v>
      </c>
      <c r="H179" s="43">
        <v>3.28</v>
      </c>
      <c r="I179" s="43">
        <v>16.649999999999999</v>
      </c>
      <c r="J179" s="43">
        <v>113.14</v>
      </c>
      <c r="K179" s="44">
        <v>397</v>
      </c>
      <c r="L179" s="43">
        <v>17.7</v>
      </c>
    </row>
    <row r="180" spans="1:12" ht="15" x14ac:dyDescent="0.2">
      <c r="A180" s="23"/>
      <c r="B180" s="15"/>
      <c r="C180" s="11"/>
      <c r="D180" s="7" t="s">
        <v>22</v>
      </c>
      <c r="E180" s="42" t="s">
        <v>41</v>
      </c>
      <c r="F180" s="43">
        <v>80</v>
      </c>
      <c r="G180" s="43">
        <v>6.03</v>
      </c>
      <c r="H180" s="43">
        <v>1.86</v>
      </c>
      <c r="I180" s="43">
        <v>40.880000000000003</v>
      </c>
      <c r="J180" s="43">
        <v>204.56</v>
      </c>
      <c r="K180" s="44"/>
      <c r="L180" s="43">
        <v>9.15</v>
      </c>
    </row>
    <row r="181" spans="1:12" ht="15" x14ac:dyDescent="0.2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20.03</v>
      </c>
      <c r="H184" s="19">
        <f t="shared" si="86"/>
        <v>16.66</v>
      </c>
      <c r="I184" s="19">
        <f t="shared" si="86"/>
        <v>121.51999999999998</v>
      </c>
      <c r="J184" s="19">
        <f t="shared" si="86"/>
        <v>718.3900000000001</v>
      </c>
      <c r="K184" s="25"/>
      <c r="L184" s="19">
        <f t="shared" ref="L184" si="87">SUM(L177:L183)</f>
        <v>93.200000000000017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26</v>
      </c>
      <c r="E186" s="42" t="s">
        <v>95</v>
      </c>
      <c r="F186" s="43">
        <v>280</v>
      </c>
      <c r="G186" s="43">
        <v>7.44</v>
      </c>
      <c r="H186" s="43">
        <v>6.33</v>
      </c>
      <c r="I186" s="43">
        <v>35.68</v>
      </c>
      <c r="J186" s="43">
        <v>229.21</v>
      </c>
      <c r="K186" s="44">
        <v>115</v>
      </c>
      <c r="L186" s="43">
        <v>47.74</v>
      </c>
    </row>
    <row r="187" spans="1:12" ht="15" x14ac:dyDescent="0.2">
      <c r="A187" s="23"/>
      <c r="B187" s="15"/>
      <c r="C187" s="11"/>
      <c r="D187" s="7" t="s">
        <v>27</v>
      </c>
      <c r="E187" s="42" t="s">
        <v>78</v>
      </c>
      <c r="F187" s="43">
        <v>280</v>
      </c>
      <c r="G187" s="43">
        <v>19.2</v>
      </c>
      <c r="H187" s="43">
        <v>6</v>
      </c>
      <c r="I187" s="43">
        <v>32.880000000000003</v>
      </c>
      <c r="J187" s="43">
        <v>347.23</v>
      </c>
      <c r="K187" s="44">
        <v>210</v>
      </c>
      <c r="L187" s="43">
        <v>117.3</v>
      </c>
    </row>
    <row r="188" spans="1:12" ht="15" x14ac:dyDescent="0.2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0.66</v>
      </c>
      <c r="H189" s="43">
        <v>0.27</v>
      </c>
      <c r="I189" s="43">
        <v>18.37</v>
      </c>
      <c r="J189" s="43">
        <v>91.09</v>
      </c>
      <c r="K189" s="44">
        <v>398</v>
      </c>
      <c r="L189" s="43">
        <v>14.8</v>
      </c>
    </row>
    <row r="190" spans="1:12" ht="15" x14ac:dyDescent="0.2">
      <c r="A190" s="23"/>
      <c r="B190" s="15"/>
      <c r="C190" s="11"/>
      <c r="D190" s="7" t="s">
        <v>30</v>
      </c>
      <c r="E190" s="42" t="s">
        <v>47</v>
      </c>
      <c r="F190" s="43">
        <v>20</v>
      </c>
      <c r="G190" s="43">
        <v>1.53</v>
      </c>
      <c r="H190" s="43">
        <v>0.12</v>
      </c>
      <c r="I190" s="43">
        <v>10.039999999999999</v>
      </c>
      <c r="J190" s="43">
        <v>47.36</v>
      </c>
      <c r="K190" s="44"/>
      <c r="L190" s="43">
        <v>2.25</v>
      </c>
    </row>
    <row r="191" spans="1:12" ht="15" x14ac:dyDescent="0.2">
      <c r="A191" s="23"/>
      <c r="B191" s="15"/>
      <c r="C191" s="11"/>
      <c r="D191" s="7" t="s">
        <v>31</v>
      </c>
      <c r="E191" s="42" t="s">
        <v>48</v>
      </c>
      <c r="F191" s="43">
        <v>20</v>
      </c>
      <c r="G191" s="43">
        <v>1.32</v>
      </c>
      <c r="H191" s="43">
        <v>0.18</v>
      </c>
      <c r="I191" s="43">
        <v>8.48</v>
      </c>
      <c r="J191" s="43">
        <v>40.79</v>
      </c>
      <c r="K191" s="44"/>
      <c r="L191" s="43">
        <v>2.25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30.150000000000002</v>
      </c>
      <c r="H194" s="19">
        <f t="shared" si="88"/>
        <v>12.899999999999999</v>
      </c>
      <c r="I194" s="19">
        <f t="shared" si="88"/>
        <v>105.45</v>
      </c>
      <c r="J194" s="19">
        <f t="shared" si="88"/>
        <v>755.68000000000006</v>
      </c>
      <c r="K194" s="25"/>
      <c r="L194" s="19">
        <f t="shared" ref="L194" si="89">SUM(L185:L193)</f>
        <v>184.34</v>
      </c>
    </row>
    <row r="195" spans="1:12" ht="15" x14ac:dyDescent="0.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1365</v>
      </c>
      <c r="G195" s="32">
        <f t="shared" ref="G195" si="90">G184+G194</f>
        <v>50.180000000000007</v>
      </c>
      <c r="H195" s="32">
        <f t="shared" ref="H195" si="91">H184+H194</f>
        <v>29.56</v>
      </c>
      <c r="I195" s="32">
        <f t="shared" ref="I195" si="92">I184+I194</f>
        <v>226.96999999999997</v>
      </c>
      <c r="J195" s="32">
        <f t="shared" ref="J195:L195" si="93">J184+J194</f>
        <v>1474.0700000000002</v>
      </c>
      <c r="K195" s="32"/>
      <c r="L195" s="32">
        <f t="shared" si="93"/>
        <v>277.54000000000002</v>
      </c>
    </row>
    <row r="196" spans="1:12" x14ac:dyDescent="0.1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52.244000000000007</v>
      </c>
      <c r="H196" s="34">
        <f t="shared" si="94"/>
        <v>51.759999999999991</v>
      </c>
      <c r="I196" s="34">
        <f t="shared" si="94"/>
        <v>196.27800000000002</v>
      </c>
      <c r="J196" s="34">
        <f t="shared" si="94"/>
        <v>1480.7959999999998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277.54000000000002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Сыропятова</cp:lastModifiedBy>
  <dcterms:created xsi:type="dcterms:W3CDTF">2022-05-16T14:23:56Z</dcterms:created>
  <dcterms:modified xsi:type="dcterms:W3CDTF">2025-09-02T10:03:32Z</dcterms:modified>
</cp:coreProperties>
</file>